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codeName="ThisWorkbook" defaultThemeVersion="124226"/>
  <mc:AlternateContent xmlns:mc="http://schemas.openxmlformats.org/markup-compatibility/2006">
    <mc:Choice Requires="x15">
      <x15ac:absPath xmlns:x15ac="http://schemas.microsoft.com/office/spreadsheetml/2010/11/ac" url="\\Cowsvpfs115\trn03\Departmental Data\StoresAdmin\Cntrct, Tndr, RFP's &amp; SO\B-Tndr in Proc\266-2021 Bearings\266-2021\"/>
    </mc:Choice>
  </mc:AlternateContent>
  <xr:revisionPtr revIDLastSave="0" documentId="13_ncr:1_{0C3D4FAD-3BA9-47BB-B166-E723573F1DE0}" xr6:coauthVersionLast="36" xr6:coauthVersionMax="36" xr10:uidLastSave="{00000000-0000-0000-0000-000000000000}"/>
  <bookViews>
    <workbookView xWindow="0" yWindow="0" windowWidth="15360" windowHeight="813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prices'!$A$5:$G$33</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prices'!$A$1:$G$33</definedName>
    <definedName name="Print_Area_1">'Unit prices'!$A$6:$G$37</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33" i="2" l="1"/>
  <c r="G32" i="2"/>
  <c r="G31" i="2"/>
  <c r="G23" i="2"/>
  <c r="G22" i="2"/>
  <c r="G21" i="2"/>
  <c r="G20" i="2"/>
  <c r="G19" i="2"/>
  <c r="G18" i="2"/>
  <c r="G17" i="2"/>
  <c r="G16" i="2"/>
  <c r="G15" i="2"/>
  <c r="G14" i="2"/>
  <c r="G13" i="2"/>
  <c r="G12" i="2"/>
  <c r="G11" i="2"/>
  <c r="G10" i="2"/>
  <c r="G9" i="2"/>
  <c r="G8" i="2"/>
  <c r="G7" i="2"/>
  <c r="G6" i="2" l="1"/>
  <c r="F36" i="2" s="1"/>
  <c r="A7" i="2" l="1"/>
  <c r="A8" i="2" l="1"/>
  <c r="A9" i="2" s="1"/>
  <c r="A10" i="2" l="1"/>
  <c r="A11" i="2" s="1"/>
  <c r="A12" i="2" s="1"/>
  <c r="A13" i="2" s="1"/>
  <c r="A14" i="2" s="1"/>
  <c r="A15" i="2" s="1"/>
  <c r="A16" i="2" s="1"/>
  <c r="A17" i="2" l="1"/>
  <c r="A18" i="2" s="1"/>
  <c r="A19" i="2" s="1"/>
  <c r="A20" i="2" s="1"/>
  <c r="A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 ref="A36" authorId="0" shapeId="0" xr:uid="{A09C5CD3-446F-40B3-B3E8-FAF34944F0ED}">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<sst xmlns="http://schemas.openxmlformats.org/spreadsheetml/2006/main" count="92" uniqueCount="63">
  <si>
    <t>Item</t>
  </si>
  <si>
    <t>Description</t>
  </si>
  <si>
    <t>Unit</t>
  </si>
  <si>
    <t>Unit Price</t>
  </si>
  <si>
    <t>Amount</t>
  </si>
  <si>
    <t>each</t>
  </si>
  <si>
    <t>Name of Bidder</t>
  </si>
  <si>
    <t>Spec.
Ref</t>
  </si>
  <si>
    <t>FORM B:PRICES</t>
  </si>
  <si>
    <t>UNIT PRICES</t>
  </si>
  <si>
    <t>Steps</t>
  </si>
  <si>
    <t>Sheet Setup</t>
  </si>
  <si>
    <t>Protecting Cells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</si>
  <si>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</si>
  <si>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</si>
  <si>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</si>
  <si>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</si>
  <si>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</si>
  <si>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</si>
  <si>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</si>
  <si>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</si>
  <si>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</si>
  <si>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</si>
  <si>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</si>
  <si>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</si>
  <si>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</si>
  <si>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</si>
  <si>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E2.3</t>
  </si>
  <si>
    <t>E2.5</t>
  </si>
  <si>
    <t>E2.6</t>
  </si>
  <si>
    <t>TOTAL BID PRICE (GST and MRST extra) (in numbers)</t>
  </si>
  <si>
    <t>Bearing 6205 2RS (SKF, FAG, NTN)</t>
  </si>
  <si>
    <t>E2.2</t>
  </si>
  <si>
    <t>Bearing 6209 2RS (SKF, FAG, NTN)</t>
  </si>
  <si>
    <t>Bearing 33021 (SKF, FAG, NTN)</t>
  </si>
  <si>
    <t>Bearing 32310J2/Q (SKF, NTN)</t>
  </si>
  <si>
    <t>Bearing 608-2RS (NSK, NTN)</t>
  </si>
  <si>
    <t>Bearing 6461A (Timken, NTN)</t>
  </si>
  <si>
    <t>Bearing 555-S (Timken, NTN)</t>
  </si>
  <si>
    <t>Bearing BR331933 (SKF, NTN)</t>
  </si>
  <si>
    <t>Bearing 32019X (Timken, NTN)</t>
  </si>
  <si>
    <t>Bearings 552A (Timken, NTN)</t>
  </si>
  <si>
    <t>E2.4</t>
  </si>
  <si>
    <t>E2.7</t>
  </si>
  <si>
    <t>Bearing 6204-2RS (NSK, SKF, NTN, Timken)</t>
  </si>
  <si>
    <t>E2.9</t>
  </si>
  <si>
    <t>E2.11</t>
  </si>
  <si>
    <t>E2.10</t>
  </si>
  <si>
    <t>E2.8</t>
  </si>
  <si>
    <t>Bearing 06.33719.0057 (MAN), F-201514 (INA)</t>
  </si>
  <si>
    <t>Bearing W58-39 (Permco)</t>
  </si>
  <si>
    <t>Bearing X-0921 (Permco)</t>
  </si>
  <si>
    <t>Bearing 9440138 (Delco Remy)</t>
  </si>
  <si>
    <t>E2.12</t>
  </si>
  <si>
    <t>E2.14</t>
  </si>
  <si>
    <t>Approximate Annual Quantity</t>
  </si>
  <si>
    <t>See B9 "Prices"</t>
  </si>
  <si>
    <t>Bearing 6202-2RS (FAG, NTN, SKF)</t>
  </si>
  <si>
    <t>Bearing 6205DDU (NTN, SKF)</t>
  </si>
  <si>
    <t>Bearing 6420 (NTN)</t>
  </si>
  <si>
    <t>Bearing DF0617LLUCS05 (NTN, NACHI)</t>
  </si>
  <si>
    <t>Bearing 6203-2RS (NSK, NTN, SKF)</t>
  </si>
  <si>
    <t>Bearing 5210-2RS-A (FAG, NFK)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</si>
</sst>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quot;$&quot;#,##0.00"/>
  </numFmts>
  <fonts count="48" x14ac:knownFonts="1">
    <font>
      <sz val="10"/>
      <name val="Arial"/>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
      <i/>
      <sz val="8"/>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indexed="64"/>
      </left>
      <right/>
      <top/>
      <bottom style="thin">
        <color theme="0" tint="-0.499984740745262"/>
      </bottom>
      <diagonal/>
    </border>
  </borders>
  <cellStyleXfs count="119">
    <xf numFmtId="0" fontId="0" fillId="0" borderId="0"/>
    <xf numFmtId="0" fontId="21" fillId="24"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4" fillId="0" borderId="0" applyFill="0">
      <alignment horizontal="right" vertical="top"/>
    </xf>
    <xf numFmtId="0" fontId="24" fillId="0" borderId="0" applyFill="0">
      <alignment horizontal="right" vertical="top"/>
    </xf>
    <xf numFmtId="0" fontId="25" fillId="0" borderId="10" applyFill="0">
      <alignment horizontal="right" vertical="top"/>
    </xf>
    <xf numFmtId="0" fontId="25" fillId="0" borderId="10" applyFill="0">
      <alignment horizontal="right" vertical="top"/>
    </xf>
    <xf numFmtId="0" fontId="25" fillId="0" borderId="10" applyFill="0">
      <alignment horizontal="right" vertical="top"/>
    </xf>
    <xf numFmtId="168" fontId="25" fillId="0" borderId="11" applyFill="0">
      <alignment horizontal="right" vertical="top"/>
    </xf>
    <xf numFmtId="168" fontId="25" fillId="0" borderId="11" applyFill="0">
      <alignment horizontal="right" vertical="top"/>
    </xf>
    <xf numFmtId="0" fontId="25" fillId="0" borderId="10" applyFill="0">
      <alignment horizontal="center" vertical="top" wrapText="1"/>
    </xf>
    <xf numFmtId="0" fontId="25" fillId="0" borderId="10" applyFill="0">
      <alignment horizontal="center" vertical="top" wrapText="1"/>
    </xf>
    <xf numFmtId="0" fontId="25" fillId="0" borderId="10" applyFill="0">
      <alignment horizontal="center" vertical="top" wrapText="1"/>
    </xf>
    <xf numFmtId="0" fontId="26" fillId="0" borderId="12" applyFill="0">
      <alignment horizontal="center" vertical="center" wrapText="1"/>
    </xf>
    <xf numFmtId="0" fontId="26" fillId="0" borderId="12" applyFill="0">
      <alignment horizontal="center" vertical="center" wrapText="1"/>
    </xf>
    <xf numFmtId="0" fontId="25" fillId="0" borderId="10" applyFill="0">
      <alignment horizontal="left" vertical="top" wrapText="1"/>
    </xf>
    <xf numFmtId="0" fontId="25" fillId="0" borderId="10" applyFill="0">
      <alignment horizontal="left" vertical="top" wrapText="1"/>
    </xf>
    <xf numFmtId="0" fontId="25"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166" fontId="28" fillId="0" borderId="13" applyFill="0">
      <alignment horizontal="centerContinuous" wrapText="1"/>
    </xf>
    <xf numFmtId="166" fontId="28" fillId="0" borderId="13" applyFill="0">
      <alignment horizontal="centerContinuous" wrapText="1"/>
    </xf>
    <xf numFmtId="166" fontId="25" fillId="0" borderId="10" applyFill="0">
      <alignment horizontal="center" vertical="top" wrapText="1"/>
    </xf>
    <xf numFmtId="166" fontId="25" fillId="0" borderId="10" applyFill="0">
      <alignment horizontal="center" vertical="top" wrapText="1"/>
    </xf>
    <xf numFmtId="166" fontId="25" fillId="0" borderId="10" applyFill="0">
      <alignment horizontal="center" vertical="top" wrapText="1"/>
    </xf>
    <xf numFmtId="0" fontId="25" fillId="0" borderId="10" applyFill="0">
      <alignment horizontal="center" wrapText="1"/>
    </xf>
    <xf numFmtId="0" fontId="25" fillId="0" borderId="10" applyFill="0">
      <alignment horizontal="center" wrapText="1"/>
    </xf>
    <xf numFmtId="0" fontId="25" fillId="0" borderId="10" applyFill="0">
      <alignment horizontal="center" wrapText="1"/>
    </xf>
    <xf numFmtId="173" fontId="25" fillId="0" borderId="10" applyFill="0"/>
    <xf numFmtId="173" fontId="25" fillId="0" borderId="10" applyFill="0"/>
    <xf numFmtId="173" fontId="25" fillId="0" borderId="10" applyFill="0"/>
    <xf numFmtId="169" fontId="25" fillId="0" borderId="10" applyFill="0">
      <alignment horizontal="right"/>
      <protection locked="0"/>
    </xf>
    <xf numFmtId="169" fontId="25" fillId="0" borderId="10" applyFill="0">
      <alignment horizontal="right"/>
      <protection locked="0"/>
    </xf>
    <xf numFmtId="169" fontId="25" fillId="0" borderId="10" applyFill="0">
      <alignment horizontal="right"/>
      <protection locked="0"/>
    </xf>
    <xf numFmtId="167" fontId="25" fillId="0" borderId="10" applyFill="0">
      <alignment horizontal="right"/>
      <protection locked="0"/>
    </xf>
    <xf numFmtId="167" fontId="25" fillId="0" borderId="10" applyFill="0">
      <alignment horizontal="right"/>
      <protection locked="0"/>
    </xf>
    <xf numFmtId="167" fontId="25" fillId="0" borderId="10" applyFill="0">
      <alignment horizontal="right"/>
      <protection locked="0"/>
    </xf>
    <xf numFmtId="167" fontId="25" fillId="0" borderId="10" applyFill="0"/>
    <xf numFmtId="167" fontId="25" fillId="0" borderId="10" applyFill="0"/>
    <xf numFmtId="167" fontId="25" fillId="0" borderId="10" applyFill="0"/>
    <xf numFmtId="167" fontId="25" fillId="0" borderId="12" applyFill="0">
      <alignment horizontal="right"/>
    </xf>
    <xf numFmtId="167" fontId="25" fillId="0" borderId="12" applyFill="0">
      <alignment horizontal="right"/>
    </xf>
    <xf numFmtId="0" fontId="6" fillId="20" borderId="1" applyNumberFormat="0" applyAlignment="0" applyProtection="0"/>
    <xf numFmtId="0" fontId="7" fillId="21" borderId="2" applyNumberFormat="0" applyAlignment="0" applyProtection="0"/>
    <xf numFmtId="0" fontId="29" fillId="0" borderId="10" applyFill="0">
      <alignment horizontal="left" vertical="top"/>
    </xf>
    <xf numFmtId="0" fontId="29" fillId="0" borderId="10" applyFill="0">
      <alignment horizontal="left" vertical="top"/>
    </xf>
    <xf numFmtId="0" fontId="29" fillId="0" borderId="10" applyFill="0">
      <alignment horizontal="left" vertical="top"/>
    </xf>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3" fillId="0" borderId="0"/>
    <xf numFmtId="0" fontId="22" fillId="24" borderId="0"/>
    <xf numFmtId="0" fontId="23" fillId="0" borderId="0"/>
    <xf numFmtId="0" fontId="20" fillId="0" borderId="0"/>
    <xf numFmtId="0" fontId="22" fillId="23" borderId="7" applyNumberFormat="0" applyFont="0" applyAlignment="0" applyProtection="0"/>
    <xf numFmtId="175" fontId="26" fillId="0" borderId="12" applyNumberFormat="0" applyFont="0" applyFill="0" applyBorder="0" applyAlignment="0" applyProtection="0">
      <alignment horizontal="center" vertical="top" wrapText="1"/>
    </xf>
    <xf numFmtId="175" fontId="26" fillId="0" borderId="12" applyNumberFormat="0" applyFont="0" applyFill="0" applyBorder="0" applyAlignment="0" applyProtection="0">
      <alignment horizontal="center" vertical="top" wrapText="1"/>
    </xf>
    <xf numFmtId="0" fontId="16" fillId="20" borderId="8" applyNumberFormat="0" applyAlignment="0" applyProtection="0"/>
    <xf numFmtId="0" fontId="30" fillId="0" borderId="0">
      <alignment horizontal="right"/>
    </xf>
    <xf numFmtId="0" fontId="30" fillId="0" borderId="0">
      <alignment horizontal="right"/>
    </xf>
    <xf numFmtId="0" fontId="17" fillId="0" borderId="0" applyNumberFormat="0" applyFill="0" applyBorder="0" applyAlignment="0" applyProtection="0"/>
    <xf numFmtId="0" fontId="25" fillId="0" borderId="0" applyFill="0">
      <alignment horizontal="left"/>
    </xf>
    <xf numFmtId="0" fontId="25" fillId="0" borderId="0" applyFill="0">
      <alignment horizontal="left"/>
    </xf>
    <xf numFmtId="0" fontId="31" fillId="0" borderId="0" applyFill="0">
      <alignment horizontal="centerContinuous" vertical="center"/>
    </xf>
    <xf numFmtId="0" fontId="31" fillId="0" borderId="0" applyFill="0">
      <alignment horizontal="centerContinuous" vertical="center"/>
    </xf>
    <xf numFmtId="172" fontId="32" fillId="0" borderId="0" applyFill="0">
      <alignment horizontal="centerContinuous" vertical="center"/>
    </xf>
    <xf numFmtId="172" fontId="32" fillId="0" borderId="0" applyFill="0">
      <alignment horizontal="centerContinuous" vertical="center"/>
    </xf>
    <xf numFmtId="174" fontId="32" fillId="0" borderId="0" applyFill="0">
      <alignment horizontal="centerContinuous" vertical="center"/>
    </xf>
    <xf numFmtId="174" fontId="32" fillId="0" borderId="0" applyFill="0">
      <alignment horizontal="centerContinuous" vertical="center"/>
    </xf>
    <xf numFmtId="0" fontId="25" fillId="0" borderId="12">
      <alignment horizontal="centerContinuous" wrapText="1"/>
    </xf>
    <xf numFmtId="0" fontId="25" fillId="0" borderId="12">
      <alignment horizontal="centerContinuous" wrapText="1"/>
    </xf>
    <xf numFmtId="170" fontId="33" fillId="0" borderId="0" applyFill="0">
      <alignment horizontal="left"/>
    </xf>
    <xf numFmtId="170" fontId="33" fillId="0" borderId="0" applyFill="0">
      <alignment horizontal="left"/>
    </xf>
    <xf numFmtId="171" fontId="34" fillId="0" borderId="0" applyFill="0">
      <alignment horizontal="right"/>
    </xf>
    <xf numFmtId="171" fontId="34" fillId="0" borderId="0" applyFill="0">
      <alignment horizontal="right"/>
    </xf>
    <xf numFmtId="0" fontId="25" fillId="0" borderId="14" applyFill="0"/>
    <xf numFmtId="0" fontId="25" fillId="0" borderId="14" applyFill="0"/>
    <xf numFmtId="0" fontId="18" fillId="0" borderId="9" applyNumberFormat="0" applyFill="0" applyAlignment="0" applyProtection="0"/>
    <xf numFmtId="0" fontId="19" fillId="0" borderId="0" applyNumberFormat="0" applyFill="0" applyBorder="0" applyAlignment="0" applyProtection="0"/>
    <xf numFmtId="0" fontId="22" fillId="24" borderId="0"/>
    <xf numFmtId="0" fontId="41" fillId="0" borderId="0" applyNumberFormat="0" applyFill="0" applyBorder="0" applyAlignment="0" applyProtection="0"/>
    <xf numFmtId="0" fontId="43" fillId="24" borderId="0"/>
    <xf numFmtId="0" fontId="21" fillId="24" borderId="0"/>
    <xf numFmtId="0" fontId="21" fillId="23" borderId="7" applyNumberFormat="0" applyFont="0" applyAlignment="0" applyProtection="0"/>
    <xf numFmtId="0" fontId="21" fillId="24" borderId="0"/>
    <xf numFmtId="0" fontId="46" fillId="24" borderId="0"/>
    <xf numFmtId="0" fontId="2" fillId="0" borderId="0"/>
    <xf numFmtId="0" fontId="2" fillId="0" borderId="0"/>
  </cellStyleXfs>
  <cellXfs count="87">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36" fillId="24" borderId="17" xfId="1" applyNumberFormat="1" applyFont="1" applyBorder="1" applyAlignment="1">
      <alignment horizontal="left"/>
    </xf>
    <xf numFmtId="0" fontId="36" fillId="24" borderId="18" xfId="1" applyNumberFormat="1" applyFont="1" applyBorder="1" applyAlignment="1">
      <alignment horizontal="left"/>
    </xf>
    <xf numFmtId="0" fontId="36" fillId="24" borderId="16" xfId="1" applyNumberFormat="1" applyFont="1" applyBorder="1" applyAlignment="1">
      <alignment horizontal="left"/>
    </xf>
    <xf numFmtId="0" fontId="36" fillId="24" borderId="15" xfId="1" applyNumberFormat="1" applyFont="1" applyBorder="1" applyAlignment="1"/>
    <xf numFmtId="0" fontId="36" fillId="24" borderId="14" xfId="1" applyNumberFormat="1" applyFont="1" applyBorder="1" applyAlignment="1"/>
    <xf numFmtId="4" fontId="0" fillId="0" borderId="0" xfId="0" applyNumberFormat="1" applyAlignment="1" applyProtection="1">
      <alignment horizontal="right"/>
    </xf>
    <xf numFmtId="4" fontId="0" fillId="0" borderId="0" xfId="0" applyNumberFormat="1" applyAlignment="1" applyProtection="1">
      <alignment horizontal="left"/>
    </xf>
    <xf numFmtId="4" fontId="36" fillId="24" borderId="18" xfId="1" applyNumberFormat="1" applyFont="1" applyBorder="1" applyAlignment="1">
      <alignment horizontal="left"/>
    </xf>
    <xf numFmtId="4" fontId="36" fillId="24" borderId="14" xfId="1" applyNumberFormat="1" applyFont="1" applyBorder="1" applyAlignment="1"/>
    <xf numFmtId="165" fontId="0" fillId="0" borderId="11" xfId="0" applyNumberFormat="1" applyBorder="1" applyAlignment="1" applyProtection="1"/>
    <xf numFmtId="4" fontId="0" fillId="0" borderId="0" xfId="0" applyNumberFormat="1" applyAlignment="1">
      <alignment horizontal="center"/>
    </xf>
    <xf numFmtId="4" fontId="36" fillId="24" borderId="18" xfId="1" applyNumberFormat="1" applyFont="1" applyBorder="1" applyAlignment="1">
      <alignment horizontal="center"/>
    </xf>
    <xf numFmtId="4" fontId="36" fillId="24" borderId="0" xfId="1" applyNumberFormat="1" applyFont="1" applyBorder="1" applyAlignment="1">
      <alignment horizontal="center"/>
    </xf>
    <xf numFmtId="4" fontId="36" fillId="24" borderId="14" xfId="1" applyNumberFormat="1" applyFont="1" applyBorder="1" applyAlignment="1">
      <alignment horizontal="center"/>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6" fillId="24" borderId="18" xfId="1" applyNumberFormat="1" applyFont="1" applyBorder="1" applyAlignment="1">
      <alignment horizontal="center"/>
    </xf>
    <xf numFmtId="0" fontId="36" fillId="24" borderId="0" xfId="1" applyNumberFormat="1" applyFont="1" applyBorder="1" applyAlignment="1">
      <alignment horizontal="center"/>
    </xf>
    <xf numFmtId="0" fontId="36" fillId="24" borderId="24" xfId="1" applyNumberFormat="1" applyFont="1" applyBorder="1" applyAlignment="1">
      <alignment horizontal="left"/>
    </xf>
    <xf numFmtId="3" fontId="0" fillId="0" borderId="12" xfId="0" applyNumberFormat="1" applyBorder="1" applyAlignment="1" applyProtection="1">
      <alignment horizontal="center"/>
    </xf>
    <xf numFmtId="165" fontId="0" fillId="0" borderId="12" xfId="0" applyNumberFormat="1" applyBorder="1" applyAlignment="1" applyProtection="1"/>
    <xf numFmtId="0" fontId="42" fillId="24" borderId="0" xfId="111" applyNumberFormat="1" applyFont="1" applyFill="1" applyAlignment="1">
      <alignment vertical="top" wrapText="1"/>
    </xf>
    <xf numFmtId="0" fontId="37" fillId="24" borderId="0" xfId="110" applyNumberFormat="1" applyFont="1" applyAlignment="1">
      <alignment vertical="top" wrapText="1"/>
    </xf>
    <xf numFmtId="0" fontId="38" fillId="24" borderId="0" xfId="110" applyNumberFormat="1" applyFont="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0" fontId="21" fillId="24" borderId="0" xfId="110" applyNumberFormat="1" applyFont="1" applyAlignment="1">
      <alignment horizontal="left" vertical="top" wrapText="1"/>
    </xf>
    <xf numFmtId="0" fontId="21" fillId="24" borderId="0" xfId="110" applyNumberFormat="1" applyFont="1" applyAlignment="1">
      <alignment vertical="top" wrapText="1"/>
    </xf>
    <xf numFmtId="165" fontId="0" fillId="0" borderId="0" xfId="0" applyNumberFormat="1" applyBorder="1" applyAlignment="1" applyProtection="1"/>
    <xf numFmtId="0" fontId="2" fillId="0" borderId="0" xfId="0" applyNumberFormat="1" applyFont="1" applyAlignment="1">
      <alignment horizontal="center"/>
    </xf>
    <xf numFmtId="0" fontId="0" fillId="0" borderId="0" xfId="0" applyAlignment="1"/>
    <xf numFmtId="0" fontId="36" fillId="24" borderId="14" xfId="1" applyNumberFormat="1" applyFont="1" applyBorder="1" applyAlignment="1">
      <alignment horizontal="center"/>
    </xf>
    <xf numFmtId="0" fontId="2" fillId="0" borderId="0" xfId="0" applyNumberFormat="1" applyFont="1" applyAlignment="1"/>
    <xf numFmtId="0" fontId="37" fillId="25" borderId="0" xfId="110" applyNumberFormat="1" applyFont="1" applyFill="1" applyAlignment="1">
      <alignment vertical="top" wrapText="1"/>
    </xf>
    <xf numFmtId="0" fontId="39" fillId="25" borderId="0" xfId="110" applyNumberFormat="1" applyFont="1" applyFill="1" applyAlignment="1">
      <alignment vertical="top" wrapText="1"/>
    </xf>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2" fillId="0" borderId="0" xfId="118" applyAlignment="1" applyProtection="1">
      <protection locked="0"/>
    </xf>
    <xf numFmtId="165" fontId="2" fillId="0" borderId="20" xfId="118" applyNumberFormat="1" applyBorder="1" applyAlignment="1"/>
    <xf numFmtId="0" fontId="2" fillId="0" borderId="0" xfId="118" applyAlignment="1" applyProtection="1">
      <alignment wrapText="1"/>
      <protection locked="0"/>
    </xf>
    <xf numFmtId="0" fontId="2" fillId="0" borderId="0" xfId="118" applyAlignment="1" applyProtection="1">
      <alignment horizontal="center" wrapText="1"/>
      <protection locked="0"/>
    </xf>
    <xf numFmtId="4" fontId="2" fillId="0" borderId="0" xfId="118" applyNumberFormat="1" applyAlignment="1" applyProtection="1">
      <alignment horizontal="center"/>
      <protection locked="0"/>
    </xf>
    <xf numFmtId="4" fontId="2" fillId="0" borderId="0" xfId="118" applyNumberFormat="1" applyAlignment="1" applyProtection="1">
      <alignment horizontal="right"/>
      <protection locked="0"/>
    </xf>
    <xf numFmtId="4" fontId="2" fillId="0" borderId="21" xfId="118" applyNumberFormat="1" applyBorder="1" applyAlignment="1" applyProtection="1">
      <alignment horizontal="right"/>
      <protection locked="0"/>
    </xf>
    <xf numFmtId="165" fontId="2" fillId="0" borderId="16" xfId="118" applyNumberFormat="1" applyBorder="1" applyAlignment="1"/>
    <xf numFmtId="4" fontId="2" fillId="0" borderId="14" xfId="118" applyNumberFormat="1" applyBorder="1" applyAlignment="1" applyProtection="1">
      <alignment horizontal="center"/>
      <protection locked="0"/>
    </xf>
    <xf numFmtId="4" fontId="2" fillId="0" borderId="14" xfId="118" applyNumberFormat="1" applyBorder="1" applyAlignment="1" applyProtection="1">
      <alignment horizontal="right"/>
      <protection locked="0"/>
    </xf>
    <xf numFmtId="4" fontId="2" fillId="0" borderId="22" xfId="118" applyNumberFormat="1" applyBorder="1" applyAlignment="1" applyProtection="1">
      <alignment horizontal="right"/>
      <protection locked="0"/>
    </xf>
    <xf numFmtId="4" fontId="2" fillId="0" borderId="23" xfId="118" applyNumberFormat="1" applyBorder="1" applyAlignment="1" applyProtection="1">
      <alignment horizontal="right"/>
      <protection locked="0"/>
    </xf>
    <xf numFmtId="165" fontId="2" fillId="0" borderId="15" xfId="118" applyNumberFormat="1" applyBorder="1" applyAlignment="1"/>
    <xf numFmtId="0" fontId="2" fillId="0" borderId="14" xfId="118" applyBorder="1" applyAlignment="1" applyProtection="1">
      <alignment wrapText="1"/>
      <protection locked="0"/>
    </xf>
    <xf numFmtId="0" fontId="2" fillId="0" borderId="14" xfId="118" applyBorder="1" applyAlignment="1" applyProtection="1">
      <alignment horizontal="center" wrapText="1"/>
      <protection locked="0"/>
    </xf>
    <xf numFmtId="165" fontId="0" fillId="0" borderId="28" xfId="0" applyNumberFormat="1" applyBorder="1" applyAlignment="1" applyProtection="1"/>
    <xf numFmtId="165" fontId="0" fillId="0" borderId="29" xfId="0" applyNumberFormat="1" applyBorder="1" applyAlignment="1" applyProtection="1"/>
    <xf numFmtId="3" fontId="0" fillId="0" borderId="30" xfId="0" applyNumberFormat="1" applyBorder="1" applyAlignment="1" applyProtection="1">
      <alignment horizontal="center"/>
    </xf>
    <xf numFmtId="0" fontId="2" fillId="0" borderId="12" xfId="0" applyFont="1" applyBorder="1" applyAlignment="1">
      <alignment vertical="center" wrapText="1"/>
    </xf>
    <xf numFmtId="176" fontId="0" fillId="0" borderId="26" xfId="0" applyNumberFormat="1" applyBorder="1" applyAlignment="1" applyProtection="1">
      <alignment horizontal="right"/>
      <protection locked="0"/>
    </xf>
    <xf numFmtId="176" fontId="0" fillId="0" borderId="27" xfId="0" applyNumberFormat="1" applyBorder="1" applyAlignment="1" applyProtection="1">
      <alignment horizontal="right"/>
    </xf>
    <xf numFmtId="0" fontId="0" fillId="0" borderId="0" xfId="0" applyAlignment="1"/>
    <xf numFmtId="0" fontId="2" fillId="0" borderId="0" xfId="0" applyFont="1" applyBorder="1" applyAlignment="1">
      <alignment vertical="center" wrapText="1"/>
    </xf>
    <xf numFmtId="3" fontId="0" fillId="0" borderId="0" xfId="0" applyNumberFormat="1" applyBorder="1" applyAlignment="1" applyProtection="1">
      <alignment horizontal="center"/>
    </xf>
    <xf numFmtId="176" fontId="0" fillId="0" borderId="0" xfId="0" applyNumberFormat="1" applyBorder="1" applyAlignment="1" applyProtection="1">
      <alignment horizontal="right"/>
      <protection locked="0"/>
    </xf>
    <xf numFmtId="176" fontId="0" fillId="0" borderId="0" xfId="0" applyNumberFormat="1" applyBorder="1" applyAlignment="1" applyProtection="1">
      <alignment horizontal="right"/>
    </xf>
    <xf numFmtId="165" fontId="0" fillId="0" borderId="31" xfId="0" applyNumberFormat="1" applyBorder="1" applyAlignment="1" applyProtection="1"/>
    <xf numFmtId="0" fontId="0" fillId="0" borderId="0" xfId="0" applyBorder="1" applyAlignment="1"/>
    <xf numFmtId="0" fontId="2" fillId="0" borderId="12" xfId="0" applyFont="1" applyFill="1" applyBorder="1" applyAlignment="1">
      <alignment vertical="center" wrapText="1"/>
    </xf>
    <xf numFmtId="0" fontId="0" fillId="0" borderId="12" xfId="0" applyBorder="1" applyAlignment="1">
      <alignment horizontal="center"/>
    </xf>
    <xf numFmtId="0" fontId="2" fillId="0" borderId="0" xfId="118" applyAlignment="1"/>
    <xf numFmtId="0" fontId="47" fillId="0" borderId="16" xfId="118" applyFont="1" applyBorder="1"/>
    <xf numFmtId="0" fontId="36" fillId="24" borderId="25" xfId="1" applyNumberFormat="1" applyFont="1" applyBorder="1" applyAlignment="1"/>
    <xf numFmtId="164" fontId="36" fillId="24" borderId="14" xfId="1" applyNumberFormat="1" applyFont="1" applyBorder="1" applyAlignment="1">
      <alignment horizontal="center"/>
    </xf>
    <xf numFmtId="0" fontId="36" fillId="24" borderId="22" xfId="1" applyNumberFormat="1" applyFont="1" applyBorder="1" applyAlignment="1"/>
    <xf numFmtId="4" fontId="2" fillId="0" borderId="19" xfId="118" applyNumberFormat="1" applyBorder="1" applyAlignment="1" applyProtection="1">
      <alignment horizontal="left"/>
      <protection locked="0"/>
    </xf>
    <xf numFmtId="0" fontId="0" fillId="0" borderId="0" xfId="0" applyNumberFormat="1" applyAlignment="1">
      <alignment horizontal="left"/>
    </xf>
    <xf numFmtId="0" fontId="2" fillId="0" borderId="0" xfId="0" applyFont="1" applyAlignment="1">
      <alignment horizontal="center"/>
    </xf>
    <xf numFmtId="0" fontId="0" fillId="0" borderId="0" xfId="0" applyAlignment="1"/>
    <xf numFmtId="0" fontId="2" fillId="0" borderId="0" xfId="0" applyNumberFormat="1" applyFont="1" applyAlignment="1">
      <alignment horizontal="left"/>
    </xf>
    <xf numFmtId="164" fontId="36" fillId="24" borderId="0" xfId="1" applyNumberFormat="1" applyFont="1" applyBorder="1" applyAlignment="1">
      <alignment horizontal="center"/>
    </xf>
    <xf numFmtId="0" fontId="36" fillId="24" borderId="23" xfId="1" applyNumberFormat="1" applyFont="1" applyBorder="1" applyAlignment="1"/>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4"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31" t="s">
        <v>13</v>
      </c>
    </row>
    <row r="2" spans="1:1" ht="13.5" customHeight="1" x14ac:dyDescent="0.2">
      <c r="A2" s="31"/>
    </row>
    <row r="3" spans="1:1" ht="69" customHeight="1" x14ac:dyDescent="0.2">
      <c r="A3" s="34" t="s">
        <v>16</v>
      </c>
    </row>
    <row r="4" spans="1:1" ht="15" x14ac:dyDescent="0.2">
      <c r="A4" s="32"/>
    </row>
    <row r="5" spans="1:1" ht="18" x14ac:dyDescent="0.2">
      <c r="A5" s="42" t="s">
        <v>10</v>
      </c>
    </row>
    <row r="6" spans="1:1" ht="15.75" x14ac:dyDescent="0.2">
      <c r="A6" s="30" t="s">
        <v>11</v>
      </c>
    </row>
    <row r="7" spans="1:1" ht="15" x14ac:dyDescent="0.2">
      <c r="A7" s="35" t="s">
        <v>23</v>
      </c>
    </row>
    <row r="9" spans="1:1" ht="51.75" customHeight="1" x14ac:dyDescent="0.2">
      <c r="A9" s="35" t="s">
        <v>19</v>
      </c>
    </row>
    <row r="11" spans="1:1" ht="75.75" customHeight="1" x14ac:dyDescent="0.2">
      <c r="A11" s="35" t="s">
        <v>25</v>
      </c>
    </row>
    <row r="12" spans="1:1" ht="12" customHeight="1" x14ac:dyDescent="0.2">
      <c r="A12" s="33"/>
    </row>
    <row r="13" spans="1:1" ht="38.25" customHeight="1" x14ac:dyDescent="0.2">
      <c r="A13" s="35" t="s">
        <v>18</v>
      </c>
    </row>
    <row r="14" spans="1:1" ht="8.25" customHeight="1" x14ac:dyDescent="0.2">
      <c r="A14" s="33"/>
    </row>
    <row r="15" spans="1:1" ht="15" x14ac:dyDescent="0.2">
      <c r="A15" s="33" t="s">
        <v>14</v>
      </c>
    </row>
    <row r="16" spans="1:1" ht="15" x14ac:dyDescent="0.2">
      <c r="A16" s="33"/>
    </row>
    <row r="17" spans="1:1" ht="15.75" x14ac:dyDescent="0.2">
      <c r="A17" s="41" t="s">
        <v>12</v>
      </c>
    </row>
    <row r="18" spans="1:1" ht="36" customHeight="1" x14ac:dyDescent="0.2">
      <c r="A18" s="35" t="s">
        <v>21</v>
      </c>
    </row>
    <row r="19" spans="1:1" ht="30" x14ac:dyDescent="0.2">
      <c r="A19" s="34" t="s">
        <v>22</v>
      </c>
    </row>
    <row r="20" spans="1:1" ht="15" x14ac:dyDescent="0.2">
      <c r="A20" s="34"/>
    </row>
    <row r="21" spans="1:1" ht="72" customHeight="1" x14ac:dyDescent="0.2">
      <c r="A21" s="35" t="s">
        <v>20</v>
      </c>
    </row>
    <row r="22" spans="1:1" ht="15" x14ac:dyDescent="0.2">
      <c r="A22" s="33"/>
    </row>
    <row r="23" spans="1:1" ht="15.75" x14ac:dyDescent="0.2">
      <c r="A23" s="30" t="s">
        <v>15</v>
      </c>
    </row>
    <row r="24" spans="1:1" ht="15" x14ac:dyDescent="0.2">
      <c r="A24" s="29" t="s">
        <v>26</v>
      </c>
    </row>
    <row r="25" spans="1:1" ht="15" x14ac:dyDescent="0.2">
      <c r="A25" s="33"/>
    </row>
    <row r="26" spans="1:1" ht="15.75" x14ac:dyDescent="0.2">
      <c r="A26" s="30" t="s">
        <v>17</v>
      </c>
    </row>
    <row r="27" spans="1:1" ht="25.5" customHeight="1" x14ac:dyDescent="0.2">
      <c r="A27" s="35" t="s">
        <v>24</v>
      </c>
    </row>
    <row r="28" spans="1:1" ht="15" x14ac:dyDescent="0.2">
      <c r="A28" s="33"/>
    </row>
    <row r="29" spans="1:1" ht="15" x14ac:dyDescent="0.2">
      <c r="A29" s="33"/>
    </row>
    <row r="30" spans="1:1" ht="15" x14ac:dyDescent="0.2">
      <c r="A30" s="33"/>
    </row>
    <row r="31" spans="1:1" ht="15" x14ac:dyDescent="0.2">
      <c r="A31" s="33"/>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4"/>
  <sheetViews>
    <sheetView showGridLines="0" tabSelected="1" view="pageLayout" zoomScaleNormal="100" zoomScaleSheetLayoutView="100" workbookViewId="0">
      <selection activeCell="D19" sqref="D19"/>
    </sheetView>
  </sheetViews>
  <sheetFormatPr defaultRowHeight="12.75" x14ac:dyDescent="0.2"/>
  <cols>
    <col min="1" max="1" width="5.7109375" style="38" customWidth="1"/>
    <col min="2" max="2" width="31.140625" style="38" customWidth="1"/>
    <col min="3" max="3" width="10.28515625" style="38" customWidth="1"/>
    <col min="4" max="4" width="13.7109375" style="22" customWidth="1"/>
    <col min="5" max="5" width="10.7109375" style="13" customWidth="1"/>
    <col min="6" max="6" width="12.42578125" style="1" customWidth="1"/>
    <col min="7" max="7" width="13.85546875" style="1" customWidth="1"/>
  </cols>
  <sheetData>
    <row r="1" spans="1:7" x14ac:dyDescent="0.2">
      <c r="A1" s="83"/>
      <c r="B1" s="83"/>
      <c r="C1" s="82" t="s">
        <v>8</v>
      </c>
      <c r="D1" s="82"/>
      <c r="G1" s="8"/>
    </row>
    <row r="2" spans="1:7" x14ac:dyDescent="0.2">
      <c r="A2" s="81"/>
      <c r="B2" s="81"/>
      <c r="C2" s="40" t="s">
        <v>56</v>
      </c>
      <c r="D2" s="40"/>
      <c r="F2" s="2"/>
      <c r="G2" s="9"/>
    </row>
    <row r="3" spans="1:7" x14ac:dyDescent="0.2">
      <c r="A3" s="84"/>
      <c r="B3" s="81"/>
      <c r="C3" s="37"/>
      <c r="D3" s="23"/>
      <c r="F3" s="2"/>
      <c r="G3" s="9"/>
    </row>
    <row r="4" spans="1:7" x14ac:dyDescent="0.2">
      <c r="A4" s="38" t="s">
        <v>9</v>
      </c>
      <c r="F4" s="2"/>
      <c r="G4" s="9"/>
    </row>
    <row r="5" spans="1:7" ht="33.75" x14ac:dyDescent="0.2">
      <c r="A5" s="17" t="s">
        <v>0</v>
      </c>
      <c r="B5" s="17" t="s">
        <v>1</v>
      </c>
      <c r="C5" s="18" t="s">
        <v>7</v>
      </c>
      <c r="D5" s="18" t="s">
        <v>2</v>
      </c>
      <c r="E5" s="19" t="s">
        <v>55</v>
      </c>
      <c r="F5" s="20" t="s">
        <v>3</v>
      </c>
      <c r="G5" s="21" t="s">
        <v>4</v>
      </c>
    </row>
    <row r="6" spans="1:7" ht="25.5" x14ac:dyDescent="0.2">
      <c r="A6" s="60">
        <v>1</v>
      </c>
      <c r="B6" s="63" t="s">
        <v>31</v>
      </c>
      <c r="C6" s="63" t="s">
        <v>32</v>
      </c>
      <c r="D6" s="63" t="s">
        <v>5</v>
      </c>
      <c r="E6" s="62">
        <v>110</v>
      </c>
      <c r="F6" s="64">
        <v>0</v>
      </c>
      <c r="G6" s="65">
        <f>ROUND(E6*F6,2)</f>
        <v>0</v>
      </c>
    </row>
    <row r="7" spans="1:7" ht="25.5" customHeight="1" x14ac:dyDescent="0.2">
      <c r="A7" s="61">
        <f>A6+1</f>
        <v>2</v>
      </c>
      <c r="B7" s="63" t="s">
        <v>33</v>
      </c>
      <c r="C7" s="63" t="s">
        <v>32</v>
      </c>
      <c r="D7" s="63" t="s">
        <v>5</v>
      </c>
      <c r="E7" s="62">
        <v>110</v>
      </c>
      <c r="F7" s="64">
        <v>0</v>
      </c>
      <c r="G7" s="65">
        <f t="shared" ref="G7:G23" si="0">ROUND(E7*F7,2)</f>
        <v>0</v>
      </c>
    </row>
    <row r="8" spans="1:7" ht="25.5" customHeight="1" x14ac:dyDescent="0.2">
      <c r="A8" s="61">
        <f t="shared" ref="A8:A21" si="1">A7+1</f>
        <v>3</v>
      </c>
      <c r="B8" s="63" t="s">
        <v>34</v>
      </c>
      <c r="C8" s="63" t="s">
        <v>32</v>
      </c>
      <c r="D8" s="63" t="s">
        <v>5</v>
      </c>
      <c r="E8" s="62">
        <v>20</v>
      </c>
      <c r="F8" s="64">
        <v>0</v>
      </c>
      <c r="G8" s="65">
        <f t="shared" si="0"/>
        <v>0</v>
      </c>
    </row>
    <row r="9" spans="1:7" ht="25.5" customHeight="1" x14ac:dyDescent="0.2">
      <c r="A9" s="61">
        <f t="shared" si="1"/>
        <v>4</v>
      </c>
      <c r="B9" s="63" t="s">
        <v>35</v>
      </c>
      <c r="C9" s="63" t="s">
        <v>32</v>
      </c>
      <c r="D9" s="63" t="s">
        <v>5</v>
      </c>
      <c r="E9" s="62">
        <v>235</v>
      </c>
      <c r="F9" s="64">
        <v>0</v>
      </c>
      <c r="G9" s="65">
        <f t="shared" si="0"/>
        <v>0</v>
      </c>
    </row>
    <row r="10" spans="1:7" ht="25.5" customHeight="1" x14ac:dyDescent="0.2">
      <c r="A10" s="61">
        <f t="shared" si="1"/>
        <v>5</v>
      </c>
      <c r="B10" s="63" t="s">
        <v>36</v>
      </c>
      <c r="C10" s="63" t="s">
        <v>27</v>
      </c>
      <c r="D10" s="63" t="s">
        <v>5</v>
      </c>
      <c r="E10" s="62">
        <v>5</v>
      </c>
      <c r="F10" s="64">
        <v>0</v>
      </c>
      <c r="G10" s="65">
        <f t="shared" si="0"/>
        <v>0</v>
      </c>
    </row>
    <row r="11" spans="1:7" ht="25.5" customHeight="1" x14ac:dyDescent="0.2">
      <c r="A11" s="61">
        <f>A10+1</f>
        <v>6</v>
      </c>
      <c r="B11" s="63" t="s">
        <v>61</v>
      </c>
      <c r="C11" s="63" t="s">
        <v>27</v>
      </c>
      <c r="D11" s="63" t="s">
        <v>5</v>
      </c>
      <c r="E11" s="62">
        <v>360</v>
      </c>
      <c r="F11" s="64">
        <v>0</v>
      </c>
      <c r="G11" s="65">
        <f t="shared" si="0"/>
        <v>0</v>
      </c>
    </row>
    <row r="12" spans="1:7" ht="25.5" customHeight="1" x14ac:dyDescent="0.2">
      <c r="A12" s="61">
        <f t="shared" si="1"/>
        <v>7</v>
      </c>
      <c r="B12" s="63" t="s">
        <v>37</v>
      </c>
      <c r="C12" s="63" t="s">
        <v>27</v>
      </c>
      <c r="D12" s="63" t="s">
        <v>5</v>
      </c>
      <c r="E12" s="62">
        <v>10</v>
      </c>
      <c r="F12" s="64">
        <v>0</v>
      </c>
      <c r="G12" s="65">
        <f t="shared" si="0"/>
        <v>0</v>
      </c>
    </row>
    <row r="13" spans="1:7" ht="25.5" customHeight="1" x14ac:dyDescent="0.2">
      <c r="A13" s="61">
        <f t="shared" si="1"/>
        <v>8</v>
      </c>
      <c r="B13" s="63" t="s">
        <v>38</v>
      </c>
      <c r="C13" s="63" t="s">
        <v>27</v>
      </c>
      <c r="D13" s="63" t="s">
        <v>5</v>
      </c>
      <c r="E13" s="62">
        <v>10</v>
      </c>
      <c r="F13" s="64">
        <v>0</v>
      </c>
      <c r="G13" s="65">
        <f t="shared" si="0"/>
        <v>0</v>
      </c>
    </row>
    <row r="14" spans="1:7" ht="25.5" customHeight="1" x14ac:dyDescent="0.2">
      <c r="A14" s="61">
        <f t="shared" si="1"/>
        <v>9</v>
      </c>
      <c r="B14" s="63" t="s">
        <v>39</v>
      </c>
      <c r="C14" s="63" t="s">
        <v>27</v>
      </c>
      <c r="D14" s="63" t="s">
        <v>5</v>
      </c>
      <c r="E14" s="62">
        <v>235</v>
      </c>
      <c r="F14" s="64">
        <v>0</v>
      </c>
      <c r="G14" s="65">
        <f t="shared" si="0"/>
        <v>0</v>
      </c>
    </row>
    <row r="15" spans="1:7" ht="25.5" customHeight="1" x14ac:dyDescent="0.2">
      <c r="A15" s="61">
        <f>A14+1</f>
        <v>10</v>
      </c>
      <c r="B15" s="63" t="s">
        <v>40</v>
      </c>
      <c r="C15" s="63" t="s">
        <v>27</v>
      </c>
      <c r="D15" s="63" t="s">
        <v>5</v>
      </c>
      <c r="E15" s="62">
        <v>20</v>
      </c>
      <c r="F15" s="64">
        <v>0</v>
      </c>
      <c r="G15" s="65">
        <f t="shared" si="0"/>
        <v>0</v>
      </c>
    </row>
    <row r="16" spans="1:7" ht="25.5" customHeight="1" x14ac:dyDescent="0.2">
      <c r="A16" s="61">
        <f t="shared" si="1"/>
        <v>11</v>
      </c>
      <c r="B16" s="63" t="s">
        <v>41</v>
      </c>
      <c r="C16" s="63" t="s">
        <v>42</v>
      </c>
      <c r="D16" s="63" t="s">
        <v>5</v>
      </c>
      <c r="E16" s="62">
        <v>10</v>
      </c>
      <c r="F16" s="64">
        <v>0</v>
      </c>
      <c r="G16" s="65">
        <f t="shared" si="0"/>
        <v>0</v>
      </c>
    </row>
    <row r="17" spans="1:7" ht="25.5" customHeight="1" x14ac:dyDescent="0.2">
      <c r="A17" s="61">
        <f t="shared" si="1"/>
        <v>12</v>
      </c>
      <c r="B17" s="63" t="s">
        <v>57</v>
      </c>
      <c r="C17" s="63" t="s">
        <v>28</v>
      </c>
      <c r="D17" s="63" t="s">
        <v>5</v>
      </c>
      <c r="E17" s="62">
        <v>25</v>
      </c>
      <c r="F17" s="64">
        <v>0</v>
      </c>
      <c r="G17" s="65">
        <f t="shared" si="0"/>
        <v>0</v>
      </c>
    </row>
    <row r="18" spans="1:7" ht="25.5" customHeight="1" x14ac:dyDescent="0.2">
      <c r="A18" s="61">
        <f>A17+1</f>
        <v>13</v>
      </c>
      <c r="B18" s="63" t="s">
        <v>49</v>
      </c>
      <c r="C18" s="63" t="s">
        <v>29</v>
      </c>
      <c r="D18" s="63" t="s">
        <v>5</v>
      </c>
      <c r="E18" s="62">
        <v>125</v>
      </c>
      <c r="F18" s="64">
        <v>0</v>
      </c>
      <c r="G18" s="65">
        <f t="shared" si="0"/>
        <v>0</v>
      </c>
    </row>
    <row r="19" spans="1:7" ht="25.5" customHeight="1" x14ac:dyDescent="0.2">
      <c r="A19" s="61">
        <f t="shared" si="1"/>
        <v>14</v>
      </c>
      <c r="B19" s="63" t="s">
        <v>60</v>
      </c>
      <c r="C19" s="63" t="s">
        <v>43</v>
      </c>
      <c r="D19" s="63" t="s">
        <v>5</v>
      </c>
      <c r="E19" s="62">
        <v>100</v>
      </c>
      <c r="F19" s="64">
        <v>0</v>
      </c>
      <c r="G19" s="65">
        <f t="shared" si="0"/>
        <v>0</v>
      </c>
    </row>
    <row r="20" spans="1:7" ht="25.5" customHeight="1" x14ac:dyDescent="0.2">
      <c r="A20" s="61">
        <f t="shared" si="1"/>
        <v>15</v>
      </c>
      <c r="B20" s="63" t="s">
        <v>44</v>
      </c>
      <c r="C20" s="63" t="s">
        <v>48</v>
      </c>
      <c r="D20" s="63" t="s">
        <v>5</v>
      </c>
      <c r="E20" s="62">
        <v>10</v>
      </c>
      <c r="F20" s="64">
        <v>0</v>
      </c>
      <c r="G20" s="65">
        <f t="shared" si="0"/>
        <v>0</v>
      </c>
    </row>
    <row r="21" spans="1:7" ht="25.5" customHeight="1" x14ac:dyDescent="0.2">
      <c r="A21" s="61">
        <f t="shared" si="1"/>
        <v>16</v>
      </c>
      <c r="B21" s="63" t="s">
        <v>62</v>
      </c>
      <c r="C21" s="63" t="s">
        <v>45</v>
      </c>
      <c r="D21" s="63" t="s">
        <v>5</v>
      </c>
      <c r="E21" s="62">
        <v>5</v>
      </c>
      <c r="F21" s="64">
        <v>0</v>
      </c>
      <c r="G21" s="65">
        <f t="shared" si="0"/>
        <v>0</v>
      </c>
    </row>
    <row r="22" spans="1:7" ht="25.5" customHeight="1" x14ac:dyDescent="0.2">
      <c r="A22" s="61">
        <v>17</v>
      </c>
      <c r="B22" s="63" t="s">
        <v>59</v>
      </c>
      <c r="C22" s="63" t="s">
        <v>47</v>
      </c>
      <c r="D22" s="63" t="s">
        <v>5</v>
      </c>
      <c r="E22" s="62">
        <v>10</v>
      </c>
      <c r="F22" s="64">
        <v>0</v>
      </c>
      <c r="G22" s="65">
        <f t="shared" si="0"/>
        <v>0</v>
      </c>
    </row>
    <row r="23" spans="1:7" ht="25.5" customHeight="1" x14ac:dyDescent="0.2">
      <c r="A23" s="61">
        <v>18</v>
      </c>
      <c r="B23" s="63" t="s">
        <v>58</v>
      </c>
      <c r="C23" s="63" t="s">
        <v>46</v>
      </c>
      <c r="D23" s="63" t="s">
        <v>5</v>
      </c>
      <c r="E23" s="62">
        <v>5</v>
      </c>
      <c r="F23" s="64">
        <v>0</v>
      </c>
      <c r="G23" s="65">
        <f t="shared" si="0"/>
        <v>0</v>
      </c>
    </row>
    <row r="24" spans="1:7" ht="25.5" customHeight="1" x14ac:dyDescent="0.2">
      <c r="B24" s="67"/>
      <c r="C24" s="67"/>
      <c r="D24" s="67"/>
      <c r="E24" s="68"/>
      <c r="F24" s="69"/>
      <c r="G24" s="70"/>
    </row>
    <row r="25" spans="1:7" ht="25.5" customHeight="1" x14ac:dyDescent="0.2">
      <c r="B25" s="67"/>
      <c r="C25" s="67"/>
      <c r="D25" s="67"/>
      <c r="E25" s="68"/>
      <c r="F25" s="69"/>
      <c r="G25" s="70"/>
    </row>
    <row r="26" spans="1:7" ht="25.5" customHeight="1" x14ac:dyDescent="0.2">
      <c r="B26" s="67"/>
      <c r="C26" s="67"/>
      <c r="D26" s="67"/>
      <c r="E26" s="68"/>
      <c r="F26" s="69"/>
      <c r="G26" s="70"/>
    </row>
    <row r="27" spans="1:7" ht="25.5" customHeight="1" x14ac:dyDescent="0.2">
      <c r="B27" s="67"/>
      <c r="C27" s="67"/>
      <c r="D27" s="67"/>
      <c r="E27" s="68"/>
      <c r="F27" s="69"/>
      <c r="G27" s="70"/>
    </row>
    <row r="28" spans="1:7" ht="25.5" customHeight="1" x14ac:dyDescent="0.2">
      <c r="B28" s="67"/>
      <c r="C28" s="67"/>
      <c r="D28" s="67"/>
      <c r="E28" s="68"/>
      <c r="F28" s="69"/>
      <c r="G28" s="70"/>
    </row>
    <row r="29" spans="1:7" ht="25.5" customHeight="1" x14ac:dyDescent="0.2">
      <c r="A29" s="72"/>
      <c r="B29" s="67"/>
      <c r="C29" s="67"/>
      <c r="D29" s="67"/>
      <c r="E29" s="68"/>
      <c r="F29" s="69"/>
      <c r="G29" s="70"/>
    </row>
    <row r="30" spans="1:7" ht="25.5" customHeight="1" x14ac:dyDescent="0.2">
      <c r="A30" s="72"/>
      <c r="B30" s="36"/>
      <c r="C30" s="67"/>
      <c r="D30" s="67"/>
      <c r="E30" s="68"/>
      <c r="F30" s="69"/>
      <c r="G30" s="70"/>
    </row>
    <row r="31" spans="1:7" ht="25.5" customHeight="1" x14ac:dyDescent="0.2">
      <c r="A31" s="28">
        <v>19</v>
      </c>
      <c r="B31" s="28" t="s">
        <v>50</v>
      </c>
      <c r="C31" s="63" t="s">
        <v>53</v>
      </c>
      <c r="D31" s="63" t="s">
        <v>5</v>
      </c>
      <c r="E31" s="27">
        <v>15</v>
      </c>
      <c r="F31" s="64">
        <v>0</v>
      </c>
      <c r="G31" s="65">
        <f t="shared" ref="G31:G33" si="2">ROUND(E31*F31,2)</f>
        <v>0</v>
      </c>
    </row>
    <row r="32" spans="1:7" ht="25.5" customHeight="1" x14ac:dyDescent="0.2">
      <c r="A32" s="71">
        <v>20</v>
      </c>
      <c r="B32" s="12" t="s">
        <v>51</v>
      </c>
      <c r="C32" s="63" t="s">
        <v>53</v>
      </c>
      <c r="D32" s="63" t="s">
        <v>5</v>
      </c>
      <c r="E32" s="27">
        <v>155</v>
      </c>
      <c r="F32" s="64">
        <v>0</v>
      </c>
      <c r="G32" s="65">
        <f t="shared" si="2"/>
        <v>0</v>
      </c>
    </row>
    <row r="33" spans="1:7" ht="25.5" customHeight="1" thickBot="1" x14ac:dyDescent="0.25">
      <c r="A33" s="61">
        <v>21</v>
      </c>
      <c r="B33" s="28" t="s">
        <v>52</v>
      </c>
      <c r="C33" s="73" t="s">
        <v>54</v>
      </c>
      <c r="D33" s="63" t="s">
        <v>5</v>
      </c>
      <c r="E33" s="74">
        <v>115</v>
      </c>
      <c r="F33" s="64">
        <v>0</v>
      </c>
      <c r="G33" s="65">
        <f t="shared" si="2"/>
        <v>0</v>
      </c>
    </row>
    <row r="34" spans="1:7" ht="15" thickTop="1" x14ac:dyDescent="0.2">
      <c r="A34" s="3"/>
      <c r="B34" s="4"/>
      <c r="C34" s="4"/>
      <c r="D34" s="24"/>
      <c r="E34" s="14"/>
      <c r="F34" s="10"/>
      <c r="G34" s="26"/>
    </row>
    <row r="35" spans="1:7" ht="14.25" x14ac:dyDescent="0.2">
      <c r="A35" s="76"/>
      <c r="B35" s="43"/>
      <c r="C35" s="43"/>
      <c r="D35" s="44"/>
      <c r="E35" s="15"/>
      <c r="F35" s="85"/>
      <c r="G35" s="86"/>
    </row>
    <row r="36" spans="1:7" ht="14.25" x14ac:dyDescent="0.2">
      <c r="A36" s="5" t="s">
        <v>30</v>
      </c>
      <c r="B36" s="75"/>
      <c r="C36" s="45"/>
      <c r="D36" s="25"/>
      <c r="E36" s="15"/>
      <c r="F36" s="78">
        <f>SUM(G6:G33)</f>
        <v>0</v>
      </c>
      <c r="G36" s="79"/>
    </row>
    <row r="37" spans="1:7" ht="14.25" x14ac:dyDescent="0.2">
      <c r="A37" s="6"/>
      <c r="B37" s="7"/>
      <c r="C37" s="7"/>
      <c r="D37" s="39"/>
      <c r="E37" s="16"/>
      <c r="F37" s="11"/>
      <c r="G37" s="77"/>
    </row>
    <row r="38" spans="1:7" x14ac:dyDescent="0.2">
      <c r="A38" s="46"/>
      <c r="B38" s="47"/>
      <c r="C38" s="47"/>
      <c r="D38" s="48"/>
      <c r="E38" s="49"/>
      <c r="F38" s="50"/>
      <c r="G38" s="51"/>
    </row>
    <row r="39" spans="1:7" x14ac:dyDescent="0.2">
      <c r="A39" s="52"/>
      <c r="B39" s="47"/>
      <c r="C39" s="47"/>
      <c r="D39" s="48"/>
      <c r="E39" s="53"/>
      <c r="F39" s="54"/>
      <c r="G39" s="55"/>
    </row>
    <row r="40" spans="1:7" x14ac:dyDescent="0.2">
      <c r="A40" s="52"/>
      <c r="B40" s="47"/>
      <c r="C40" s="47"/>
      <c r="D40" s="48"/>
      <c r="E40" s="80" t="s">
        <v>6</v>
      </c>
      <c r="F40" s="80"/>
      <c r="G40" s="56"/>
    </row>
    <row r="41" spans="1:7" x14ac:dyDescent="0.2">
      <c r="A41" s="57"/>
      <c r="B41" s="58"/>
      <c r="C41" s="58"/>
      <c r="D41" s="59"/>
      <c r="E41" s="53"/>
      <c r="F41" s="54"/>
      <c r="G41" s="55"/>
    </row>
    <row r="42" spans="1:7" x14ac:dyDescent="0.2">
      <c r="B42" s="66"/>
      <c r="C42" s="66"/>
    </row>
    <row r="43" spans="1:7" x14ac:dyDescent="0.2">
      <c r="B43" s="66"/>
      <c r="C43" s="66"/>
    </row>
    <row r="44" spans="1:7" x14ac:dyDescent="0.2">
      <c r="B44" s="66"/>
      <c r="C44" s="66"/>
    </row>
  </sheetData>
  <sheetProtection password="EFDF" sheet="1" objects="1" scenarios="1"/>
  <mergeCells count="7">
    <mergeCell ref="F36:G36"/>
    <mergeCell ref="E40:F40"/>
    <mergeCell ref="A2:B2"/>
    <mergeCell ref="C1:D1"/>
    <mergeCell ref="A1:B1"/>
    <mergeCell ref="A3:B3"/>
    <mergeCell ref="F35:G35"/>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33" xr:uid="{00000000-0002-0000-0100-000000000000}">
      <formula1>IF(F6&gt;=0.01,ROUND(F6,2),0.01)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No.266-2021
&amp;C                     &amp;R Bid Submission
Page &amp;P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Martin, Ron</cp:lastModifiedBy>
  <cp:lastPrinted>2021-04-27T13:45:05Z</cp:lastPrinted>
  <dcterms:created xsi:type="dcterms:W3CDTF">1999-10-18T14:40:40Z</dcterms:created>
  <dcterms:modified xsi:type="dcterms:W3CDTF">2021-04-27T13:47:05Z</dcterms:modified>
</cp:coreProperties>
</file>